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6F009DE4-BC15-4AB5-AF61-9DD5388DB021}" xr6:coauthVersionLast="47" xr6:coauthVersionMax="47" xr10:uidLastSave="{00000000-0000-0000-0000-000000000000}"/>
  <bookViews>
    <workbookView xWindow="4695" yWindow="1635" windowWidth="18435" windowHeight="14805" xr2:uid="{00000000-000D-0000-FFFF-FFFF00000000}"/>
  </bookViews>
  <sheets>
    <sheet name="金種表" sheetId="1" r:id="rId1"/>
  </sheets>
  <definedNames>
    <definedName name="GOODS">金種表!#REF!</definedName>
    <definedName name="MOLD">金種表!#REF!</definedName>
    <definedName name="_xlnm.Print_Titles" localSheetId="0">金種表!$1:$4</definedName>
    <definedName name="PRODUCT">金種表!#REF!</definedName>
    <definedName name="PROTO">金種表!#REF!</definedName>
    <definedName name="TEST">金種表!#REF!</definedName>
    <definedName name="TOTAL">金種表!#REF!</definedName>
    <definedName name="TYPE">金種表!#REF!</definedName>
  </definedNames>
  <calcPr calcId="191029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K2" i="1"/>
  <c r="D11" i="1" l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  <c r="D20" i="1"/>
  <c r="E20" i="1"/>
  <c r="F20" i="1"/>
  <c r="G20" i="1"/>
  <c r="H20" i="1"/>
  <c r="I20" i="1"/>
  <c r="J20" i="1"/>
  <c r="K20" i="1"/>
  <c r="L20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L5" i="1"/>
  <c r="K5" i="1"/>
  <c r="J5" i="1"/>
  <c r="I5" i="1"/>
  <c r="H5" i="1"/>
  <c r="G5" i="1"/>
  <c r="F5" i="1"/>
  <c r="E5" i="1"/>
  <c r="D5" i="1"/>
  <c r="F21" i="1" l="1"/>
  <c r="I21" i="1"/>
  <c r="J21" i="1"/>
  <c r="G21" i="1"/>
  <c r="H21" i="1"/>
  <c r="K21" i="1"/>
  <c r="D21" i="1"/>
  <c r="L21" i="1"/>
  <c r="E21" i="1"/>
</calcChain>
</file>

<file path=xl/sharedStrings.xml><?xml version="1.0" encoding="utf-8"?>
<sst xmlns="http://schemas.openxmlformats.org/spreadsheetml/2006/main" count="5" uniqueCount="5">
  <si>
    <t>金額</t>
    <rPh sb="0" eb="2">
      <t>キンガク</t>
    </rPh>
    <phoneticPr fontId="2"/>
  </si>
  <si>
    <t>金種表</t>
    <rPh sb="0" eb="2">
      <t>キンシュ</t>
    </rPh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</si>
  <si>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</si>
  <si>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日付</t>
    <rPh sb="0" eb="2">
      <t>ヒヅケ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</si>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</sst>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&quot;円&quot;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176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4" xfId="0" applyFont="1" applyBorder="1"/>
    <xf numFmtId="0" fontId="5" fillId="0" borderId="3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5" xfId="0" applyFont="1" applyBorder="1"/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/>
    <xf numFmtId="38" fontId="5" fillId="3" borderId="7" xfId="1" applyFont="1" applyFill="1" applyBorder="1"/>
    <xf numFmtId="38" fontId="5" fillId="3" borderId="10" xfId="1" applyFont="1" applyFill="1" applyBorder="1"/>
    <xf numFmtId="38" fontId="5" fillId="3" borderId="13" xfId="1" applyFont="1" applyFill="1" applyBorder="1"/>
    <xf numFmtId="0" fontId="6" fillId="3" borderId="2" xfId="0" applyFont="1" applyFill="1" applyBorder="1" applyAlignment="1">
      <alignment horizontal="center"/>
    </xf>
    <xf numFmtId="176" fontId="6" fillId="3" borderId="2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5" fontId="5" fillId="2" borderId="3" xfId="0" applyNumberFormat="1" applyFont="1" applyFill="1" applyBorder="1" applyAlignment="1">
      <alignment horizontal="right"/>
    </xf>
    <xf numFmtId="5" fontId="5" fillId="2" borderId="1" xfId="0" applyNumberFormat="1" applyFont="1" applyFill="1" applyBorder="1" applyAlignment="1">
      <alignment horizontal="right"/>
    </xf>
    <xf numFmtId="177" fontId="6" fillId="3" borderId="2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tabSelected="1" zoomScaleNormal="100" zoomScaleSheetLayoutView="90" workbookViewId="0"/>
  </sheetViews>
  <sheetFormatPr defaultRowHeight="16.5" x14ac:dyDescent="0.35"/>
  <cols>
    <col min="1" max="1" width="7" style="2" customWidth="1"/>
    <col min="2" max="2" width="8" style="2" customWidth="1"/>
    <col min="3" max="3" width="17.375" style="6" customWidth="1"/>
    <col min="4" max="12" width="11.5" style="3" customWidth="1"/>
    <col min="13" max="16384" width="9" style="2"/>
  </cols>
  <sheetData>
    <row r="1" spans="2:12" ht="25.5" customHeight="1" x14ac:dyDescent="0.35">
      <c r="B1" s="24" t="s">
        <v>1</v>
      </c>
      <c r="C1" s="24"/>
      <c r="D1" s="1"/>
      <c r="E1" s="1"/>
      <c r="F1" s="1"/>
      <c r="G1" s="1"/>
      <c r="H1" s="1"/>
      <c r="I1" s="1"/>
      <c r="J1" s="2"/>
    </row>
    <row r="2" spans="2:12" ht="18" customHeight="1" x14ac:dyDescent="0.35">
      <c r="C2" s="4"/>
      <c r="D2" s="4"/>
      <c r="E2" s="1"/>
      <c r="F2" s="1"/>
      <c r="G2" s="1"/>
      <c r="H2" s="1"/>
      <c r="I2" s="1"/>
      <c r="J2" s="5" t="s">
        <v>3</v>
      </c>
      <c r="K2" s="22">
        <f ca="1">TODAY()</f>
        <v>45152</v>
      </c>
      <c r="L2" s="23"/>
    </row>
    <row r="3" spans="2:12" ht="14.25" customHeight="1" x14ac:dyDescent="0.35">
      <c r="F3" s="7"/>
      <c r="G3" s="7"/>
      <c r="H3" s="7"/>
      <c r="I3" s="7"/>
      <c r="J3" s="7"/>
    </row>
    <row r="4" spans="2:12" ht="24.75" customHeight="1" x14ac:dyDescent="0.4">
      <c r="B4" s="18" t="s">
        <v>4</v>
      </c>
      <c r="C4" s="19" t="s">
        <v>0</v>
      </c>
      <c r="D4" s="27">
        <v>10000</v>
      </c>
      <c r="E4" s="27">
        <v>5000</v>
      </c>
      <c r="F4" s="27">
        <v>1000</v>
      </c>
      <c r="G4" s="27">
        <v>500</v>
      </c>
      <c r="H4" s="27">
        <v>100</v>
      </c>
      <c r="I4" s="27">
        <v>50</v>
      </c>
      <c r="J4" s="27">
        <v>10</v>
      </c>
      <c r="K4" s="27">
        <v>5</v>
      </c>
      <c r="L4" s="27">
        <v>1</v>
      </c>
    </row>
    <row r="5" spans="2:12" ht="24.75" customHeight="1" x14ac:dyDescent="0.35">
      <c r="B5" s="8"/>
      <c r="C5" s="25">
        <v>123456</v>
      </c>
      <c r="D5" s="9">
        <f>IF(C5="","",INT(C5/10000))</f>
        <v>12</v>
      </c>
      <c r="E5" s="9">
        <f>IF(C5="","",INT(MOD(C5,10000)/5000))</f>
        <v>0</v>
      </c>
      <c r="F5" s="9">
        <f>IF(C5="","",INT(MOD(C5,5000)/1000))</f>
        <v>3</v>
      </c>
      <c r="G5" s="9">
        <f>IF(C5="","",INT(MOD(C5,1000)/500))</f>
        <v>0</v>
      </c>
      <c r="H5" s="9">
        <f>IF(C5="","",INT(MOD(C5,500)/100))</f>
        <v>4</v>
      </c>
      <c r="I5" s="9">
        <f>IF(C5="","",INT(MOD(C5,100)/50))</f>
        <v>1</v>
      </c>
      <c r="J5" s="9">
        <f>IF(C5="","",INT(MOD(C5,50)/10))</f>
        <v>0</v>
      </c>
      <c r="K5" s="9">
        <f>IF(C5="","",INT(MOD(C5,10)/5))</f>
        <v>1</v>
      </c>
      <c r="L5" s="10">
        <f>IF(C5="","",INT(MOD(C5,5)/1))</f>
        <v>1</v>
      </c>
    </row>
    <row r="6" spans="2:12" ht="24.75" customHeight="1" x14ac:dyDescent="0.35">
      <c r="B6" s="11"/>
      <c r="C6" s="26">
        <v>89126</v>
      </c>
      <c r="D6" s="12">
        <f t="shared" ref="D6:D20" si="0">IF(C6="","",INT(C6/10000))</f>
        <v>8</v>
      </c>
      <c r="E6" s="12">
        <f t="shared" ref="E6:E8" si="1">IF(C6="","",INT(MOD(C6,10000)/5000))</f>
        <v>1</v>
      </c>
      <c r="F6" s="12">
        <f t="shared" ref="F6:F8" si="2">IF(C6="","",INT(MOD(C6,5000)/1000))</f>
        <v>4</v>
      </c>
      <c r="G6" s="12">
        <f t="shared" ref="G6:G8" si="3">IF(C6="","",INT(MOD(C6,1000)/500))</f>
        <v>0</v>
      </c>
      <c r="H6" s="12">
        <f t="shared" ref="H6:H8" si="4">IF(C6="","",INT(MOD(C6,500)/100))</f>
        <v>1</v>
      </c>
      <c r="I6" s="12">
        <f t="shared" ref="I6:I8" si="5">IF(C6="","",INT(MOD(C6,100)/50))</f>
        <v>0</v>
      </c>
      <c r="J6" s="12">
        <f t="shared" ref="J6:J8" si="6">IF(C6="","",INT(MOD(C6,50)/10))</f>
        <v>2</v>
      </c>
      <c r="K6" s="12">
        <f t="shared" ref="K6:K8" si="7">IF(C6="","",INT(MOD(C6,10)/5))</f>
        <v>1</v>
      </c>
      <c r="L6" s="13">
        <f t="shared" ref="L6:L8" si="8">IF(C6="","",INT(MOD(C6,5)/1))</f>
        <v>1</v>
      </c>
    </row>
    <row r="7" spans="2:12" ht="24.75" customHeight="1" x14ac:dyDescent="0.35">
      <c r="B7" s="11"/>
      <c r="C7" s="26">
        <v>1377811</v>
      </c>
      <c r="D7" s="12">
        <f t="shared" si="0"/>
        <v>137</v>
      </c>
      <c r="E7" s="12">
        <f t="shared" si="1"/>
        <v>1</v>
      </c>
      <c r="F7" s="12">
        <f t="shared" si="2"/>
        <v>2</v>
      </c>
      <c r="G7" s="12">
        <f t="shared" si="3"/>
        <v>1</v>
      </c>
      <c r="H7" s="12">
        <f t="shared" si="4"/>
        <v>3</v>
      </c>
      <c r="I7" s="12">
        <f t="shared" si="5"/>
        <v>0</v>
      </c>
      <c r="J7" s="12">
        <f t="shared" si="6"/>
        <v>1</v>
      </c>
      <c r="K7" s="12">
        <f t="shared" si="7"/>
        <v>0</v>
      </c>
      <c r="L7" s="13">
        <f t="shared" si="8"/>
        <v>1</v>
      </c>
    </row>
    <row r="8" spans="2:12" ht="24.75" customHeight="1" x14ac:dyDescent="0.35">
      <c r="B8" s="11"/>
      <c r="C8" s="26"/>
      <c r="D8" s="12" t="str">
        <f t="shared" si="0"/>
        <v/>
      </c>
      <c r="E8" s="12" t="str">
        <f t="shared" si="1"/>
        <v/>
      </c>
      <c r="F8" s="12" t="str">
        <f t="shared" si="2"/>
        <v/>
      </c>
      <c r="G8" s="12" t="str">
        <f t="shared" si="3"/>
        <v/>
      </c>
      <c r="H8" s="12" t="str">
        <f t="shared" si="4"/>
        <v/>
      </c>
      <c r="I8" s="12" t="str">
        <f t="shared" si="5"/>
        <v/>
      </c>
      <c r="J8" s="12" t="str">
        <f t="shared" si="6"/>
        <v/>
      </c>
      <c r="K8" s="12" t="str">
        <f t="shared" si="7"/>
        <v/>
      </c>
      <c r="L8" s="13" t="str">
        <f t="shared" si="8"/>
        <v/>
      </c>
    </row>
    <row r="9" spans="2:12" ht="24.75" customHeight="1" x14ac:dyDescent="0.35">
      <c r="B9" s="11"/>
      <c r="C9" s="26"/>
      <c r="D9" s="12" t="str">
        <f t="shared" si="0"/>
        <v/>
      </c>
      <c r="E9" s="12" t="str">
        <f t="shared" ref="E9:E10" si="9">IF(C9="","",INT(MOD(C9,10000)/5000))</f>
        <v/>
      </c>
      <c r="F9" s="12" t="str">
        <f t="shared" ref="F9:F10" si="10">IF(C9="","",INT(MOD(C9,5000)/1000))</f>
        <v/>
      </c>
      <c r="G9" s="12" t="str">
        <f t="shared" ref="G9:G10" si="11">IF(C9="","",INT(MOD(C9,1000)/500))</f>
        <v/>
      </c>
      <c r="H9" s="12" t="str">
        <f t="shared" ref="H9:H10" si="12">IF(C9="","",INT(MOD(C9,500)/100))</f>
        <v/>
      </c>
      <c r="I9" s="12" t="str">
        <f t="shared" ref="I9:I10" si="13">IF(C9="","",INT(MOD(C9,100)/50))</f>
        <v/>
      </c>
      <c r="J9" s="12" t="str">
        <f t="shared" ref="J9:J10" si="14">IF(C9="","",INT(MOD(C9,50)/10))</f>
        <v/>
      </c>
      <c r="K9" s="12" t="str">
        <f t="shared" ref="K9:K10" si="15">IF(C9="","",INT(MOD(C9,10)/5))</f>
        <v/>
      </c>
      <c r="L9" s="13" t="str">
        <f t="shared" ref="L9:L10" si="16">IF(C9="","",INT(MOD(C9,5)/1))</f>
        <v/>
      </c>
    </row>
    <row r="10" spans="2:12" ht="24.75" customHeight="1" x14ac:dyDescent="0.35">
      <c r="B10" s="11"/>
      <c r="C10" s="26"/>
      <c r="D10" s="12" t="str">
        <f t="shared" si="0"/>
        <v/>
      </c>
      <c r="E10" s="12" t="str">
        <f t="shared" si="9"/>
        <v/>
      </c>
      <c r="F10" s="12" t="str">
        <f t="shared" si="10"/>
        <v/>
      </c>
      <c r="G10" s="12" t="str">
        <f t="shared" si="11"/>
        <v/>
      </c>
      <c r="H10" s="12" t="str">
        <f t="shared" si="12"/>
        <v/>
      </c>
      <c r="I10" s="12" t="str">
        <f t="shared" si="13"/>
        <v/>
      </c>
      <c r="J10" s="12" t="str">
        <f t="shared" si="14"/>
        <v/>
      </c>
      <c r="K10" s="12" t="str">
        <f t="shared" si="15"/>
        <v/>
      </c>
      <c r="L10" s="13" t="str">
        <f t="shared" si="16"/>
        <v/>
      </c>
    </row>
    <row r="11" spans="2:12" ht="24.75" customHeight="1" x14ac:dyDescent="0.35">
      <c r="B11" s="11"/>
      <c r="C11" s="26"/>
      <c r="D11" s="12" t="str">
        <f t="shared" si="0"/>
        <v/>
      </c>
      <c r="E11" s="12" t="str">
        <f t="shared" ref="E11:E20" si="17">IF(C11="","",INT(MOD(C11,10000)/5000))</f>
        <v/>
      </c>
      <c r="F11" s="12" t="str">
        <f t="shared" ref="F11:F20" si="18">IF(C11="","",INT(MOD(C11,5000)/1000))</f>
        <v/>
      </c>
      <c r="G11" s="12" t="str">
        <f t="shared" ref="G11:G20" si="19">IF(C11="","",INT(MOD(C11,1000)/500))</f>
        <v/>
      </c>
      <c r="H11" s="12" t="str">
        <f t="shared" ref="H11:H20" si="20">IF(C11="","",INT(MOD(C11,500)/100))</f>
        <v/>
      </c>
      <c r="I11" s="12" t="str">
        <f t="shared" ref="I11:I20" si="21">IF(C11="","",INT(MOD(C11,100)/50))</f>
        <v/>
      </c>
      <c r="J11" s="12" t="str">
        <f t="shared" ref="J11:J20" si="22">IF(C11="","",INT(MOD(C11,50)/10))</f>
        <v/>
      </c>
      <c r="K11" s="12" t="str">
        <f t="shared" ref="K11:K20" si="23">IF(C11="","",INT(MOD(C11,10)/5))</f>
        <v/>
      </c>
      <c r="L11" s="13" t="str">
        <f t="shared" ref="L11:L20" si="24">IF(C11="","",INT(MOD(C11,5)/1))</f>
        <v/>
      </c>
    </row>
    <row r="12" spans="2:12" ht="24.75" customHeight="1" x14ac:dyDescent="0.35">
      <c r="B12" s="11"/>
      <c r="C12" s="26"/>
      <c r="D12" s="12" t="str">
        <f t="shared" si="0"/>
        <v/>
      </c>
      <c r="E12" s="12" t="str">
        <f t="shared" si="17"/>
        <v/>
      </c>
      <c r="F12" s="12" t="str">
        <f t="shared" si="18"/>
        <v/>
      </c>
      <c r="G12" s="12" t="str">
        <f t="shared" si="19"/>
        <v/>
      </c>
      <c r="H12" s="12" t="str">
        <f t="shared" si="20"/>
        <v/>
      </c>
      <c r="I12" s="12" t="str">
        <f t="shared" si="21"/>
        <v/>
      </c>
      <c r="J12" s="12" t="str">
        <f t="shared" si="22"/>
        <v/>
      </c>
      <c r="K12" s="12" t="str">
        <f t="shared" si="23"/>
        <v/>
      </c>
      <c r="L12" s="13" t="str">
        <f t="shared" si="24"/>
        <v/>
      </c>
    </row>
    <row r="13" spans="2:12" ht="24.75" customHeight="1" x14ac:dyDescent="0.35">
      <c r="B13" s="11"/>
      <c r="C13" s="26"/>
      <c r="D13" s="12" t="str">
        <f t="shared" si="0"/>
        <v/>
      </c>
      <c r="E13" s="12" t="str">
        <f t="shared" si="17"/>
        <v/>
      </c>
      <c r="F13" s="12" t="str">
        <f t="shared" si="18"/>
        <v/>
      </c>
      <c r="G13" s="12" t="str">
        <f t="shared" si="19"/>
        <v/>
      </c>
      <c r="H13" s="12" t="str">
        <f t="shared" si="20"/>
        <v/>
      </c>
      <c r="I13" s="12" t="str">
        <f t="shared" si="21"/>
        <v/>
      </c>
      <c r="J13" s="12" t="str">
        <f t="shared" si="22"/>
        <v/>
      </c>
      <c r="K13" s="12" t="str">
        <f t="shared" si="23"/>
        <v/>
      </c>
      <c r="L13" s="13" t="str">
        <f t="shared" si="24"/>
        <v/>
      </c>
    </row>
    <row r="14" spans="2:12" ht="24.75" customHeight="1" x14ac:dyDescent="0.35">
      <c r="B14" s="11"/>
      <c r="C14" s="26"/>
      <c r="D14" s="12" t="str">
        <f t="shared" si="0"/>
        <v/>
      </c>
      <c r="E14" s="12" t="str">
        <f t="shared" si="17"/>
        <v/>
      </c>
      <c r="F14" s="12" t="str">
        <f t="shared" si="18"/>
        <v/>
      </c>
      <c r="G14" s="12" t="str">
        <f t="shared" si="19"/>
        <v/>
      </c>
      <c r="H14" s="12" t="str">
        <f t="shared" si="20"/>
        <v/>
      </c>
      <c r="I14" s="12" t="str">
        <f t="shared" si="21"/>
        <v/>
      </c>
      <c r="J14" s="12" t="str">
        <f t="shared" si="22"/>
        <v/>
      </c>
      <c r="K14" s="12" t="str">
        <f t="shared" si="23"/>
        <v/>
      </c>
      <c r="L14" s="13" t="str">
        <f t="shared" si="24"/>
        <v/>
      </c>
    </row>
    <row r="15" spans="2:12" ht="24.75" customHeight="1" x14ac:dyDescent="0.35">
      <c r="B15" s="11"/>
      <c r="C15" s="26"/>
      <c r="D15" s="12" t="str">
        <f t="shared" si="0"/>
        <v/>
      </c>
      <c r="E15" s="12" t="str">
        <f t="shared" si="17"/>
        <v/>
      </c>
      <c r="F15" s="12" t="str">
        <f t="shared" si="18"/>
        <v/>
      </c>
      <c r="G15" s="12" t="str">
        <f t="shared" si="19"/>
        <v/>
      </c>
      <c r="H15" s="12" t="str">
        <f t="shared" si="20"/>
        <v/>
      </c>
      <c r="I15" s="12" t="str">
        <f t="shared" si="21"/>
        <v/>
      </c>
      <c r="J15" s="12" t="str">
        <f t="shared" si="22"/>
        <v/>
      </c>
      <c r="K15" s="12" t="str">
        <f t="shared" si="23"/>
        <v/>
      </c>
      <c r="L15" s="13" t="str">
        <f t="shared" si="24"/>
        <v/>
      </c>
    </row>
    <row r="16" spans="2:12" ht="24.75" customHeight="1" x14ac:dyDescent="0.35">
      <c r="B16" s="11"/>
      <c r="C16" s="26"/>
      <c r="D16" s="12" t="str">
        <f t="shared" si="0"/>
        <v/>
      </c>
      <c r="E16" s="12" t="str">
        <f t="shared" si="17"/>
        <v/>
      </c>
      <c r="F16" s="12" t="str">
        <f t="shared" si="18"/>
        <v/>
      </c>
      <c r="G16" s="12" t="str">
        <f t="shared" si="19"/>
        <v/>
      </c>
      <c r="H16" s="12" t="str">
        <f t="shared" si="20"/>
        <v/>
      </c>
      <c r="I16" s="12" t="str">
        <f t="shared" si="21"/>
        <v/>
      </c>
      <c r="J16" s="12" t="str">
        <f t="shared" si="22"/>
        <v/>
      </c>
      <c r="K16" s="12" t="str">
        <f t="shared" si="23"/>
        <v/>
      </c>
      <c r="L16" s="13" t="str">
        <f t="shared" si="24"/>
        <v/>
      </c>
    </row>
    <row r="17" spans="2:12" ht="24.75" customHeight="1" x14ac:dyDescent="0.35">
      <c r="B17" s="11"/>
      <c r="C17" s="26"/>
      <c r="D17" s="12" t="str">
        <f t="shared" si="0"/>
        <v/>
      </c>
      <c r="E17" s="12" t="str">
        <f t="shared" si="17"/>
        <v/>
      </c>
      <c r="F17" s="12" t="str">
        <f t="shared" si="18"/>
        <v/>
      </c>
      <c r="G17" s="12" t="str">
        <f t="shared" si="19"/>
        <v/>
      </c>
      <c r="H17" s="12" t="str">
        <f t="shared" si="20"/>
        <v/>
      </c>
      <c r="I17" s="12" t="str">
        <f t="shared" si="21"/>
        <v/>
      </c>
      <c r="J17" s="12" t="str">
        <f t="shared" si="22"/>
        <v/>
      </c>
      <c r="K17" s="12" t="str">
        <f t="shared" si="23"/>
        <v/>
      </c>
      <c r="L17" s="13" t="str">
        <f t="shared" si="24"/>
        <v/>
      </c>
    </row>
    <row r="18" spans="2:12" ht="24.75" customHeight="1" x14ac:dyDescent="0.35">
      <c r="B18" s="11"/>
      <c r="C18" s="26"/>
      <c r="D18" s="12" t="str">
        <f t="shared" si="0"/>
        <v/>
      </c>
      <c r="E18" s="12" t="str">
        <f t="shared" si="17"/>
        <v/>
      </c>
      <c r="F18" s="12" t="str">
        <f t="shared" si="18"/>
        <v/>
      </c>
      <c r="G18" s="12" t="str">
        <f t="shared" si="19"/>
        <v/>
      </c>
      <c r="H18" s="12" t="str">
        <f t="shared" si="20"/>
        <v/>
      </c>
      <c r="I18" s="12" t="str">
        <f t="shared" si="21"/>
        <v/>
      </c>
      <c r="J18" s="12" t="str">
        <f t="shared" si="22"/>
        <v/>
      </c>
      <c r="K18" s="12" t="str">
        <f t="shared" si="23"/>
        <v/>
      </c>
      <c r="L18" s="13" t="str">
        <f t="shared" si="24"/>
        <v/>
      </c>
    </row>
    <row r="19" spans="2:12" ht="24.75" customHeight="1" x14ac:dyDescent="0.35">
      <c r="B19" s="11"/>
      <c r="C19" s="26"/>
      <c r="D19" s="12" t="str">
        <f t="shared" si="0"/>
        <v/>
      </c>
      <c r="E19" s="12" t="str">
        <f t="shared" si="17"/>
        <v/>
      </c>
      <c r="F19" s="12" t="str">
        <f t="shared" si="18"/>
        <v/>
      </c>
      <c r="G19" s="12" t="str">
        <f t="shared" si="19"/>
        <v/>
      </c>
      <c r="H19" s="12" t="str">
        <f t="shared" si="20"/>
        <v/>
      </c>
      <c r="I19" s="12" t="str">
        <f t="shared" si="21"/>
        <v/>
      </c>
      <c r="J19" s="12" t="str">
        <f t="shared" si="22"/>
        <v/>
      </c>
      <c r="K19" s="12" t="str">
        <f t="shared" si="23"/>
        <v/>
      </c>
      <c r="L19" s="13" t="str">
        <f t="shared" si="24"/>
        <v/>
      </c>
    </row>
    <row r="20" spans="2:12" ht="24.75" customHeight="1" thickBot="1" x14ac:dyDescent="0.4">
      <c r="B20" s="14"/>
      <c r="C20" s="26"/>
      <c r="D20" s="12" t="str">
        <f t="shared" si="0"/>
        <v/>
      </c>
      <c r="E20" s="12" t="str">
        <f t="shared" si="17"/>
        <v/>
      </c>
      <c r="F20" s="12" t="str">
        <f t="shared" si="18"/>
        <v/>
      </c>
      <c r="G20" s="12" t="str">
        <f t="shared" si="19"/>
        <v/>
      </c>
      <c r="H20" s="12" t="str">
        <f t="shared" si="20"/>
        <v/>
      </c>
      <c r="I20" s="12" t="str">
        <f t="shared" si="21"/>
        <v/>
      </c>
      <c r="J20" s="12" t="str">
        <f t="shared" si="22"/>
        <v/>
      </c>
      <c r="K20" s="12" t="str">
        <f t="shared" si="23"/>
        <v/>
      </c>
      <c r="L20" s="13" t="str">
        <f t="shared" si="24"/>
        <v/>
      </c>
    </row>
    <row r="21" spans="2:12" ht="24.75" customHeight="1" thickTop="1" x14ac:dyDescent="0.35">
      <c r="B21" s="20" t="s">
        <v>2</v>
      </c>
      <c r="C21" s="21"/>
      <c r="D21" s="15">
        <f>SUM(D5:D20)</f>
        <v>157</v>
      </c>
      <c r="E21" s="16">
        <f>SUM(E5:E20)</f>
        <v>2</v>
      </c>
      <c r="F21" s="16">
        <f>SUM(F5:F20)</f>
        <v>9</v>
      </c>
      <c r="G21" s="16">
        <f>SUM(G5:G20)</f>
        <v>1</v>
      </c>
      <c r="H21" s="16">
        <f>SUM(H5:H20)</f>
        <v>8</v>
      </c>
      <c r="I21" s="16">
        <f>SUM(I5:I20)</f>
        <v>1</v>
      </c>
      <c r="J21" s="16">
        <f>SUM(J5:J20)</f>
        <v>3</v>
      </c>
      <c r="K21" s="16">
        <f>SUM(K5:K20)</f>
        <v>2</v>
      </c>
      <c r="L21" s="17">
        <f>SUM(L5:L20)</f>
        <v>3</v>
      </c>
    </row>
  </sheetData>
  <mergeCells count="3">
    <mergeCell ref="B21:C21"/>
    <mergeCell ref="K2:L2"/>
    <mergeCell ref="B1:C1"/>
  </mergeCells>
  <phoneticPr fontId="2"/>
  <pageMargins left="0.27559055118110237" right="0.27559055118110237" top="0.39370078740157483" bottom="0.78740157480314965" header="0.31496062992125984" footer="0.31496062992125984"/>
  <pageSetup paperSize="9" orientation="landscape" horizontalDpi="300" verticalDpi="300" r:id="rId1"/>
  <headerFooter alignWithMargins="0">
    <oddFooter>&amp;L&amp;D&amp;R&amp;P/&amp;N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金種表</vt:lpstr>
      <vt:lpstr>金種表!Print_Titles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User Win10</cp:lastModifiedBy>
  <cp:lastPrinted>2023-08-14T01:31:04Z</cp:lastPrinted>
  <dcterms:created xsi:type="dcterms:W3CDTF">1997-01-08T22:48:59Z</dcterms:created>
  <dcterms:modified xsi:type="dcterms:W3CDTF">2023-08-14T01:31:35Z</dcterms:modified>
</cp:coreProperties>
</file>