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836E020D-DEF5-430A-B8CE-A875E9157EAF}" xr6:coauthVersionLast="47" xr6:coauthVersionMax="47" xr10:uidLastSave="{00000000-0000-0000-0000-000000000000}"/>
  <bookViews>
    <workbookView xWindow="8685" yWindow="1110" windowWidth="18195" windowHeight="13890" xr2:uid="{4A53CEC2-1C41-46E8-94D0-EFE7FB089F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J6" i="1"/>
  <c r="L6" i="1" s="1"/>
  <c r="N6" i="1" s="1"/>
  <c r="P6" i="1" s="1"/>
  <c r="F6" i="1"/>
  <c r="D6" i="1"/>
  <c r="F7" i="1"/>
  <c r="H7" i="1" s="1"/>
  <c r="J7" i="1" s="1"/>
  <c r="L7" i="1" s="1"/>
  <c r="N7" i="1" s="1"/>
  <c r="P7" i="1" s="1"/>
  <c r="D7" i="1"/>
  <c r="D14" i="1"/>
  <c r="E8" i="1"/>
  <c r="Q11" i="1"/>
  <c r="O11" i="1"/>
  <c r="N13" i="1" s="1"/>
  <c r="M11" i="1"/>
  <c r="K11" i="1"/>
  <c r="I11" i="1"/>
  <c r="G11" i="1"/>
  <c r="E11" i="1"/>
  <c r="Q8" i="1"/>
  <c r="P13" i="1" s="1"/>
  <c r="O8" i="1"/>
  <c r="M8" i="1"/>
  <c r="L13" i="1" s="1"/>
  <c r="K8" i="1"/>
  <c r="J13" i="1" s="1"/>
  <c r="I8" i="1"/>
  <c r="H13" i="1" s="1"/>
  <c r="G8" i="1"/>
  <c r="F13" i="1" s="1"/>
  <c r="D13" i="1" l="1"/>
</calcChain>
</file>

<file path=xl/sharedStrings.xml><?xml version="1.0" encoding="utf-8"?>
<sst xmlns="http://schemas.openxmlformats.org/spreadsheetml/2006/main" count="14" uniqueCount="12">
  <si>
    <t>入</t>
    <rPh sb="0" eb="1">
      <t>ニュウ</t>
    </rPh>
    <phoneticPr fontId="1"/>
  </si>
  <si>
    <t>出</t>
    <rPh sb="0" eb="1">
      <t>デ</t>
    </rPh>
    <phoneticPr fontId="1"/>
  </si>
  <si>
    <t>合計</t>
    <rPh sb="0" eb="2">
      <t>ゴウケイ</t>
    </rPh>
    <phoneticPr fontId="1"/>
  </si>
  <si>
    <t>昼休憩</t>
    <rPh sb="0" eb="1">
      <t>ヒル</t>
    </rPh>
    <rPh sb="1" eb="3">
      <t>キュウケイ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</si>
  <si>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</si>
  <si>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</si>
  <si>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一週間の勤務管理表</t>
    <rPh sb="0" eb="3">
      <t>イッシュウカン</t>
    </rPh>
    <rPh sb="4" eb="6">
      <t>キンム</t>
    </rPh>
    <rPh sb="6" eb="8">
      <t>カンリ</t>
    </rPh>
    <rPh sb="8" eb="9">
      <t>ヒョウ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</si>
  <si>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</si>
  <si>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</si>
  <si>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総合計時間</t>
    <rPh sb="0" eb="1">
      <t>ソウ</t>
    </rPh>
    <rPh sb="1" eb="3">
      <t>ゴウケイ</t>
    </rPh>
    <rPh sb="3" eb="5">
      <t>ジカン</t>
    </rPh>
    <phoneticPr fontId="1"/>
  </si>
  <si>
    <t>週の開始日：</t>
    <rPh sb="0" eb="1">
      <t>シュウ</t>
    </rPh>
    <rPh sb="2" eb="5">
      <t>カイシビ</t>
    </rPh>
    <phoneticPr fontId="1"/>
  </si>
  <si>
    <t>週の終了日：</t>
    <rPh sb="0" eb="1">
      <t>シュウ</t>
    </rPh>
    <rPh sb="2" eb="5">
      <t>シュウリョウビ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</si>
</sst>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81" formatCode="aaa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0"/>
      </right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0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0" fontId="3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7" fontId="2" fillId="4" borderId="16" xfId="0" applyNumberFormat="1" applyFont="1" applyFill="1" applyBorder="1" applyAlignment="1">
      <alignment horizontal="center" vertical="center"/>
    </xf>
    <xf numFmtId="177" fontId="2" fillId="4" borderId="17" xfId="0" applyNumberFormat="1" applyFont="1" applyFill="1" applyBorder="1" applyAlignment="1">
      <alignment horizontal="center" vertical="center"/>
    </xf>
    <xf numFmtId="177" fontId="2" fillId="4" borderId="18" xfId="0" applyNumberFormat="1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81" fontId="8" fillId="2" borderId="7" xfId="0" applyNumberFormat="1" applyFont="1" applyFill="1" applyBorder="1" applyAlignment="1">
      <alignment horizontal="center" vertical="center"/>
    </xf>
    <xf numFmtId="181" fontId="8" fillId="2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07261-1106-4380-9159-3D27D0535A00}">
  <dimension ref="B1:Q14"/>
  <sheetViews>
    <sheetView showGridLines="0" tabSelected="1" workbookViewId="0">
      <selection activeCell="D6" sqref="D6:E6"/>
    </sheetView>
  </sheetViews>
  <sheetFormatPr defaultRowHeight="25.5" customHeight="1" x14ac:dyDescent="0.4"/>
  <cols>
    <col min="1" max="1" width="5.375" style="1" customWidth="1"/>
    <col min="2" max="17" width="7.375" style="1" customWidth="1"/>
    <col min="18" max="18" width="5.375" style="1" customWidth="1"/>
    <col min="19" max="16384" width="9" style="1"/>
  </cols>
  <sheetData>
    <row r="1" spans="2:17" ht="25.5" customHeight="1" x14ac:dyDescent="0.4">
      <c r="B1" s="6" t="s">
        <v>6</v>
      </c>
      <c r="H1" s="5"/>
    </row>
    <row r="2" spans="2:17" ht="25.5" customHeight="1" x14ac:dyDescent="0.35">
      <c r="L2" s="25" t="s">
        <v>10</v>
      </c>
      <c r="M2" s="25"/>
      <c r="N2" s="28">
        <v>45076</v>
      </c>
      <c r="O2" s="25"/>
    </row>
    <row r="3" spans="2:17" ht="25.5" customHeight="1" x14ac:dyDescent="0.35">
      <c r="B3" s="9" t="s">
        <v>7</v>
      </c>
      <c r="C3" s="7"/>
      <c r="D3" s="7"/>
      <c r="E3" s="7"/>
      <c r="F3" s="7"/>
      <c r="G3" s="7"/>
      <c r="H3" s="7"/>
      <c r="L3" s="27" t="s">
        <v>11</v>
      </c>
      <c r="M3" s="27"/>
      <c r="N3" s="26"/>
      <c r="O3" s="26"/>
    </row>
    <row r="4" spans="2:17" ht="25.5" customHeight="1" x14ac:dyDescent="0.35">
      <c r="B4" s="10" t="s">
        <v>8</v>
      </c>
      <c r="C4" s="8"/>
      <c r="D4" s="8"/>
      <c r="E4" s="8"/>
      <c r="F4" s="8"/>
      <c r="G4" s="8"/>
      <c r="H4" s="8"/>
    </row>
    <row r="6" spans="2:17" ht="29.25" customHeight="1" x14ac:dyDescent="0.4">
      <c r="D6" s="29">
        <f>N2</f>
        <v>45076</v>
      </c>
      <c r="E6" s="30"/>
      <c r="F6" s="29">
        <f>D6+1</f>
        <v>45077</v>
      </c>
      <c r="G6" s="30"/>
      <c r="H6" s="29">
        <f t="shared" ref="H6" si="0">F6+1</f>
        <v>45078</v>
      </c>
      <c r="I6" s="30"/>
      <c r="J6" s="29">
        <f t="shared" ref="J6" si="1">H6+1</f>
        <v>45079</v>
      </c>
      <c r="K6" s="30"/>
      <c r="L6" s="29">
        <f t="shared" ref="L6" si="2">J6+1</f>
        <v>45080</v>
      </c>
      <c r="M6" s="30"/>
      <c r="N6" s="29">
        <f t="shared" ref="N6" si="3">L6+1</f>
        <v>45081</v>
      </c>
      <c r="O6" s="30"/>
      <c r="P6" s="29">
        <f t="shared" ref="P6" si="4">N6+1</f>
        <v>45082</v>
      </c>
      <c r="Q6" s="30"/>
    </row>
    <row r="7" spans="2:17" ht="34.5" customHeight="1" x14ac:dyDescent="0.4">
      <c r="D7" s="18">
        <f>N2</f>
        <v>45076</v>
      </c>
      <c r="E7" s="16"/>
      <c r="F7" s="16">
        <f>D7+1</f>
        <v>45077</v>
      </c>
      <c r="G7" s="16"/>
      <c r="H7" s="16">
        <f t="shared" ref="H7" si="5">F7+1</f>
        <v>45078</v>
      </c>
      <c r="I7" s="16"/>
      <c r="J7" s="16">
        <f t="shared" ref="J7" si="6">H7+1</f>
        <v>45079</v>
      </c>
      <c r="K7" s="16"/>
      <c r="L7" s="16">
        <f t="shared" ref="L7" si="7">J7+1</f>
        <v>45080</v>
      </c>
      <c r="M7" s="16"/>
      <c r="N7" s="16">
        <f t="shared" ref="N7" si="8">L7+1</f>
        <v>45081</v>
      </c>
      <c r="O7" s="16"/>
      <c r="P7" s="16">
        <f t="shared" ref="P7" si="9">N7+1</f>
        <v>45082</v>
      </c>
      <c r="Q7" s="16"/>
    </row>
    <row r="8" spans="2:17" ht="34.5" customHeight="1" x14ac:dyDescent="0.4">
      <c r="B8" s="23" t="s">
        <v>4</v>
      </c>
      <c r="C8" s="2" t="s">
        <v>0</v>
      </c>
      <c r="D8" s="4">
        <v>0.25</v>
      </c>
      <c r="E8" s="19">
        <f>IF((OR(D9="",D8="")),0,IF((D9&lt;D8),((D9-D8)*24)+24,(D9-D8)*24))</f>
        <v>5</v>
      </c>
      <c r="F8" s="4">
        <v>0.29166666666666669</v>
      </c>
      <c r="G8" s="19">
        <f>IF((OR(F9="",F8="")),0,IF((F9&lt;F8),((F9-F8)*24)+24,(F9-F8)*24))</f>
        <v>5</v>
      </c>
      <c r="H8" s="4">
        <v>0.29166666666666669</v>
      </c>
      <c r="I8" s="19">
        <f>IF((OR(H9="",H8="")),0,IF((H9&lt;H8),((H9-H8)*24)+24,(H9-H8)*24))</f>
        <v>3.9999999999999991</v>
      </c>
      <c r="J8" s="4">
        <v>0.29166666666666669</v>
      </c>
      <c r="K8" s="19">
        <f>IF((OR(J9="",J8="")),0,IF((J9&lt;J8),((J9-J8)*24)+24,(J9-J8)*24))</f>
        <v>5</v>
      </c>
      <c r="L8" s="4">
        <v>0.29166666666666669</v>
      </c>
      <c r="M8" s="19">
        <f>IF((OR(L9="",L8="")),0,IF((L9&lt;L8),((L9-L8)*24)+24,(L9-L8)*24))</f>
        <v>5</v>
      </c>
      <c r="N8" s="4"/>
      <c r="O8" s="19">
        <f>IF((OR(N9="",N8="")),0,IF((N9&lt;N8),((N9-N8)*24)+24,(N9-N8)*24))</f>
        <v>0</v>
      </c>
      <c r="P8" s="4"/>
      <c r="Q8" s="19">
        <f>IF((OR(P9="",P8="")),0,IF((P9&lt;P8),((P9-P8)*24)+24,(P9-P8)*24))</f>
        <v>0</v>
      </c>
    </row>
    <row r="9" spans="2:17" ht="34.5" customHeight="1" x14ac:dyDescent="0.4">
      <c r="B9" s="24"/>
      <c r="C9" s="3" t="s">
        <v>1</v>
      </c>
      <c r="D9" s="4">
        <v>0.45833333333333331</v>
      </c>
      <c r="E9" s="19"/>
      <c r="F9" s="4">
        <v>0.5</v>
      </c>
      <c r="G9" s="19"/>
      <c r="H9" s="4">
        <v>0.45833333333333331</v>
      </c>
      <c r="I9" s="19"/>
      <c r="J9" s="4">
        <v>0.5</v>
      </c>
      <c r="K9" s="19"/>
      <c r="L9" s="4">
        <v>0.5</v>
      </c>
      <c r="M9" s="19"/>
      <c r="N9" s="4"/>
      <c r="O9" s="19"/>
      <c r="P9" s="4"/>
      <c r="Q9" s="19"/>
    </row>
    <row r="10" spans="2:17" ht="34.5" customHeight="1" x14ac:dyDescent="0.4">
      <c r="B10" s="20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</row>
    <row r="11" spans="2:17" ht="34.5" customHeight="1" x14ac:dyDescent="0.4">
      <c r="B11" s="23" t="s">
        <v>5</v>
      </c>
      <c r="C11" s="2" t="s">
        <v>0</v>
      </c>
      <c r="D11" s="4">
        <v>0.5</v>
      </c>
      <c r="E11" s="19">
        <f>IF((OR(D12="",D11="")),0,IF((D12&lt;D11),((D12-D11)*24)+24,(D12-D11)*24))</f>
        <v>6</v>
      </c>
      <c r="F11" s="4">
        <v>0.54166666666666663</v>
      </c>
      <c r="G11" s="19">
        <f>IF((OR(F12="",F11="")),0,IF((F12&lt;F11),((F12-F11)*24)+24,(F12-F11)*24))</f>
        <v>4.0000000000000018</v>
      </c>
      <c r="H11" s="4">
        <v>0.5</v>
      </c>
      <c r="I11" s="19">
        <f>IF((OR(H12="",H11="")),0,IF((H12&lt;H11),((H12-H11)*24)+24,(H12-H11)*24))</f>
        <v>3</v>
      </c>
      <c r="J11" s="4">
        <v>0.54166666666666663</v>
      </c>
      <c r="K11" s="19">
        <f>IF((OR(J12="",J11="")),0,IF((J12&lt;J11),((J12-J11)*24)+24,(J12-J11)*24))</f>
        <v>5.0000000000000009</v>
      </c>
      <c r="L11" s="4">
        <v>0.54166666666666663</v>
      </c>
      <c r="M11" s="19">
        <f>IF((OR(L12="",L11="")),0,IF((L12&lt;L11),((L12-L11)*24)+24,(L12-L11)*24))</f>
        <v>5.0000000000000009</v>
      </c>
      <c r="N11" s="4"/>
      <c r="O11" s="19">
        <f>IF((OR(N12="",N11="")),0,IF((N12&lt;N11),((N12-N11)*24)+24,(N12-N11)*24))</f>
        <v>0</v>
      </c>
      <c r="P11" s="4"/>
      <c r="Q11" s="19">
        <f>IF((OR(P12="",P11="")),0,IF((P12&lt;P11),((P12-P11)*24)+24,(P12-P11)*24))</f>
        <v>0</v>
      </c>
    </row>
    <row r="12" spans="2:17" ht="34.5" customHeight="1" thickBot="1" x14ac:dyDescent="0.45">
      <c r="B12" s="24"/>
      <c r="C12" s="3" t="s">
        <v>1</v>
      </c>
      <c r="D12" s="4">
        <v>0.75</v>
      </c>
      <c r="E12" s="19"/>
      <c r="F12" s="4">
        <v>0.70833333333333337</v>
      </c>
      <c r="G12" s="19"/>
      <c r="H12" s="4">
        <v>0.625</v>
      </c>
      <c r="I12" s="19"/>
      <c r="J12" s="4">
        <v>0.75</v>
      </c>
      <c r="K12" s="19"/>
      <c r="L12" s="4">
        <v>0.75</v>
      </c>
      <c r="M12" s="19"/>
      <c r="N12" s="4"/>
      <c r="O12" s="19"/>
      <c r="P12" s="4"/>
      <c r="Q12" s="19"/>
    </row>
    <row r="13" spans="2:17" ht="34.5" customHeight="1" thickBot="1" x14ac:dyDescent="0.45">
      <c r="B13" s="11" t="s">
        <v>2</v>
      </c>
      <c r="C13" s="12"/>
      <c r="D13" s="17">
        <f>IF(OR(ISTEXT(E8),ISTEXT(E11)),"Error in C11 or C8",(E8+E11))</f>
        <v>11</v>
      </c>
      <c r="E13" s="17"/>
      <c r="F13" s="17">
        <f t="shared" ref="F13" si="10">IF(OR(ISTEXT(G8),ISTEXT(G11)),"Error in C11 or C8",(G8+G11))</f>
        <v>9.0000000000000018</v>
      </c>
      <c r="G13" s="17"/>
      <c r="H13" s="17">
        <f t="shared" ref="H13" si="11">IF(OR(ISTEXT(I8),ISTEXT(I11)),"Error in C11 or C8",(I8+I11))</f>
        <v>6.9999999999999991</v>
      </c>
      <c r="I13" s="17"/>
      <c r="J13" s="17">
        <f t="shared" ref="J13" si="12">IF(OR(ISTEXT(K8),ISTEXT(K11)),"Error in C11 or C8",(K8+K11))</f>
        <v>10</v>
      </c>
      <c r="K13" s="17"/>
      <c r="L13" s="17">
        <f t="shared" ref="L13" si="13">IF(OR(ISTEXT(M8),ISTEXT(M11)),"Error in C11 or C8",(M8+M11))</f>
        <v>10</v>
      </c>
      <c r="M13" s="17"/>
      <c r="N13" s="17">
        <f t="shared" ref="N13" si="14">IF(OR(ISTEXT(O8),ISTEXT(O11)),"Error in C11 or C8",(O8+O11))</f>
        <v>0</v>
      </c>
      <c r="O13" s="17"/>
      <c r="P13" s="17">
        <f t="shared" ref="P13" si="15">IF(OR(ISTEXT(Q8),ISTEXT(Q11)),"Error in C11 or C8",(Q8+Q11))</f>
        <v>0</v>
      </c>
      <c r="Q13" s="17"/>
    </row>
    <row r="14" spans="2:17" ht="34.5" customHeight="1" x14ac:dyDescent="0.4">
      <c r="B14" s="11" t="s">
        <v>9</v>
      </c>
      <c r="C14" s="12"/>
      <c r="D14" s="13">
        <f>SUM(D13:Q13)</f>
        <v>47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</sheetData>
  <mergeCells count="45">
    <mergeCell ref="N2:O2"/>
    <mergeCell ref="N3:O3"/>
    <mergeCell ref="L2:M2"/>
    <mergeCell ref="L3:M3"/>
    <mergeCell ref="L13:M13"/>
    <mergeCell ref="I8:I9"/>
    <mergeCell ref="I11:I12"/>
    <mergeCell ref="K8:K9"/>
    <mergeCell ref="K11:K12"/>
    <mergeCell ref="M8:M9"/>
    <mergeCell ref="M11:M12"/>
    <mergeCell ref="B10:Q10"/>
    <mergeCell ref="B8:B9"/>
    <mergeCell ref="B11:B12"/>
    <mergeCell ref="E8:E9"/>
    <mergeCell ref="E11:E12"/>
    <mergeCell ref="G8:G9"/>
    <mergeCell ref="G11:G12"/>
    <mergeCell ref="B13:C13"/>
    <mergeCell ref="D13:E13"/>
    <mergeCell ref="F13:G13"/>
    <mergeCell ref="H13:I13"/>
    <mergeCell ref="J13:K13"/>
    <mergeCell ref="J6:K6"/>
    <mergeCell ref="J7:K7"/>
    <mergeCell ref="O8:O9"/>
    <mergeCell ref="O11:O12"/>
    <mergeCell ref="Q8:Q9"/>
    <mergeCell ref="Q11:Q12"/>
    <mergeCell ref="B14:C14"/>
    <mergeCell ref="D14:Q14"/>
    <mergeCell ref="L6:M6"/>
    <mergeCell ref="L7:M7"/>
    <mergeCell ref="N6:O6"/>
    <mergeCell ref="N7:O7"/>
    <mergeCell ref="P6:Q6"/>
    <mergeCell ref="P7:Q7"/>
    <mergeCell ref="N13:O13"/>
    <mergeCell ref="P13:Q13"/>
    <mergeCell ref="D6:E6"/>
    <mergeCell ref="D7:E7"/>
    <mergeCell ref="F6:G6"/>
    <mergeCell ref="F7:G7"/>
    <mergeCell ref="H6:I6"/>
    <mergeCell ref="H7:I7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dcterms:created xsi:type="dcterms:W3CDTF">2023-05-30T08:32:00Z</dcterms:created>
  <dcterms:modified xsi:type="dcterms:W3CDTF">2023-05-30T09:04:34Z</dcterms:modified>
</cp:coreProperties>
</file>